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17955" windowHeight="13080" activeTab="0"/>
  </bookViews>
  <sheets>
    <sheet name="사품총괄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<sst xmlns="http://schemas.openxmlformats.org/spreadsheetml/2006/main" count="59" uniqueCount="25">
  <si>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수요별</t>
  </si>
  <si>
    <t>합     계</t>
  </si>
  <si>
    <t>계</t>
  </si>
  <si>
    <t>사별·품종별 내수출하 총괄</t>
  </si>
  <si>
    <t>(단위 : 톤)</t>
  </si>
  <si>
    <t>민       수</t>
  </si>
  <si>
    <t>관       수</t>
  </si>
  <si>
    <t>사   별</t>
  </si>
  <si>
    <t>품종별</t>
  </si>
  <si>
    <t>일    반</t>
  </si>
  <si>
    <t>특수용도</t>
  </si>
  <si>
    <t>포   장</t>
  </si>
  <si>
    <t>동    양</t>
  </si>
  <si>
    <t>벌   크</t>
  </si>
  <si>
    <t>쌍    용</t>
  </si>
  <si>
    <t>한    일</t>
  </si>
  <si>
    <t>현    대</t>
  </si>
  <si>
    <t>아 세 아</t>
  </si>
  <si>
    <t>성    신</t>
  </si>
  <si>
    <t>고    려</t>
  </si>
  <si>
    <t>한    라</t>
  </si>
  <si>
    <t>한    국</t>
  </si>
  <si>
    <t>대    한</t>
  </si>
  <si>
    <t>기    타</t>
  </si>
  <si>
    <t>합    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</si>
</sst>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0"/>
      <name val="굴림체"/>
      <family val="3"/>
    </font>
    <font>
      <b/>
      <sz val="11"/>
      <name val="굴림체"/>
      <family val="3"/>
    </font>
    <font>
      <b/>
      <sz val="16"/>
      <name val="굴림"/>
      <family val="3"/>
    </font>
    <font>
      <sz val="12"/>
      <name val="굴림"/>
      <family val="3"/>
    </font>
    <font>
      <sz val="11"/>
      <name val="굴림체"/>
      <family val="3"/>
    </font>
    <font>
      <sz val="16"/>
      <name val="굴림체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22">
      <alignment/>
      <protection/>
    </xf>
    <xf numFmtId="0" fontId="5" fillId="0" borderId="0" xfId="22" applyFont="1" applyAlignment="1">
      <alignment horizontal="centerContinuous" vertical="center"/>
      <protection/>
    </xf>
    <xf numFmtId="0" fontId="6" fillId="0" borderId="0" xfId="22" applyFont="1" applyFill="1" applyAlignment="1">
      <alignment horizontal="centerContinuous" vertical="center"/>
      <protection/>
    </xf>
    <xf numFmtId="0" fontId="6" fillId="0" borderId="0" xfId="22" applyFont="1" applyFill="1" applyAlignment="1">
      <alignment vertical="center"/>
      <protection/>
    </xf>
    <xf numFmtId="0" fontId="7" fillId="0" borderId="0" xfId="22" applyFont="1" applyAlignment="1">
      <alignment/>
      <protection/>
    </xf>
    <xf numFmtId="0" fontId="0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0" fontId="0" fillId="0" borderId="0" xfId="22" applyFont="1">
      <alignment/>
      <protection/>
    </xf>
    <xf numFmtId="0" fontId="3" fillId="0" borderId="1" xfId="22" applyFont="1" applyBorder="1" applyAlignment="1">
      <alignment horizontal="left"/>
      <protection/>
    </xf>
    <xf numFmtId="0" fontId="3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4" xfId="22" applyFont="1" applyBorder="1" applyAlignment="1">
      <alignment horizontal="centerContinuous" vertical="center"/>
      <protection/>
    </xf>
    <xf numFmtId="0" fontId="7" fillId="0" borderId="5" xfId="22" applyFont="1" applyBorder="1" applyAlignment="1">
      <alignment horizontal="centerContinuous" vertical="center"/>
      <protection/>
    </xf>
    <xf numFmtId="0" fontId="7" fillId="0" borderId="0" xfId="22" applyFont="1" applyBorder="1">
      <alignment/>
      <protection/>
    </xf>
    <xf numFmtId="0" fontId="7" fillId="0" borderId="6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8" xfId="22" applyFont="1" applyBorder="1" applyAlignment="1">
      <alignment horizontal="centerContinuous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176" fontId="7" fillId="0" borderId="9" xfId="17" applyNumberFormat="1" applyFont="1" applyBorder="1" applyAlignment="1">
      <alignment vertical="center"/>
    </xf>
    <xf numFmtId="176" fontId="7" fillId="0" borderId="10" xfId="17" applyNumberFormat="1" applyFont="1" applyBorder="1" applyAlignment="1">
      <alignment vertical="center"/>
    </xf>
    <xf numFmtId="0" fontId="7" fillId="0" borderId="11" xfId="22" applyFont="1" applyBorder="1" applyAlignment="1">
      <alignment horizontal="centerContinuous" vertical="center"/>
      <protection/>
    </xf>
    <xf numFmtId="0" fontId="3" fillId="0" borderId="12" xfId="22" applyFont="1" applyBorder="1" applyAlignment="1">
      <alignment horizontal="centerContinuous" vertical="center"/>
      <protection/>
    </xf>
    <xf numFmtId="176" fontId="7" fillId="0" borderId="12" xfId="17" applyNumberFormat="1" applyFont="1" applyBorder="1" applyAlignment="1">
      <alignment vertical="center"/>
    </xf>
    <xf numFmtId="176" fontId="7" fillId="0" borderId="13" xfId="17" applyNumberFormat="1" applyFont="1" applyBorder="1" applyAlignment="1">
      <alignment vertical="center"/>
    </xf>
    <xf numFmtId="0" fontId="7" fillId="0" borderId="14" xfId="22" applyFont="1" applyBorder="1" applyAlignment="1">
      <alignment horizontal="centerContinuous" vertical="center"/>
      <protection/>
    </xf>
    <xf numFmtId="0" fontId="3" fillId="0" borderId="15" xfId="22" applyFont="1" applyBorder="1" applyAlignment="1">
      <alignment horizontal="centerContinuous" vertical="center"/>
      <protection/>
    </xf>
    <xf numFmtId="176" fontId="7" fillId="0" borderId="15" xfId="17" applyNumberFormat="1" applyFont="1" applyBorder="1" applyAlignment="1">
      <alignment vertical="center"/>
    </xf>
    <xf numFmtId="176" fontId="7" fillId="0" borderId="16" xfId="17" applyNumberFormat="1" applyFont="1" applyBorder="1" applyAlignment="1">
      <alignment vertical="center"/>
    </xf>
    <xf numFmtId="0" fontId="4" fillId="0" borderId="17" xfId="22" applyFont="1" applyBorder="1" applyAlignment="1">
      <alignment horizontal="center" vertical="center"/>
      <protection/>
    </xf>
    <xf numFmtId="0" fontId="4" fillId="0" borderId="18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Currency" xfId="20"/>
    <cellStyle name="Currency [0]" xfId="21"/>
    <cellStyle name="표준_동양연보98" xfId="22"/>
    <cellStyle name="표준_한일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/>
  <dimension ref="A1:G41"/>
  <sheetViews>
    <sheetView showZeros="0" tabSelected="1" view="pageBreakPreview" zoomScaleNormal="65" zoomScaleSheetLayoutView="100" workbookViewId="0" topLeftCell="A1">
      <selection activeCell="F30" sqref="F30"/>
    </sheetView>
  </sheetViews>
  <sheetFormatPr defaultColWidth="9.00390625" defaultRowHeight="14.25"/>
  <cols>
    <col min="1" max="2" width="10.625" style="1" customWidth="1"/>
    <col min="3" max="5" width="12.625" style="1" customWidth="1"/>
    <col min="6" max="6" width="13.625" style="1" customWidth="1"/>
    <col min="7" max="7" width="15.625" style="1" customWidth="1"/>
    <col min="8" max="16384" width="8.75390625" style="1" customWidth="1"/>
  </cols>
  <sheetData>
    <row r="1" spans="1:7" s="4" customFormat="1" ht="39.75" customHeight="1">
      <c r="A1" s="2" t="s">
        <v>3</v>
      </c>
      <c r="B1" s="3"/>
      <c r="C1" s="3"/>
      <c r="D1" s="3"/>
      <c r="E1" s="3"/>
      <c r="F1" s="3"/>
      <c r="G1" s="3"/>
    </row>
    <row r="2" spans="1:7" s="8" customFormat="1" ht="30.75" customHeight="1" thickBot="1">
      <c r="A2" s="5"/>
      <c r="B2" s="6"/>
      <c r="C2" s="6"/>
      <c r="D2" s="6"/>
      <c r="E2" s="6"/>
      <c r="F2" s="6"/>
      <c r="G2" s="7" t="s">
        <v>4</v>
      </c>
    </row>
    <row r="3" spans="1:7" s="14" customFormat="1" ht="18" customHeight="1">
      <c r="A3" s="9"/>
      <c r="B3" s="10" t="s">
        <v>0</v>
      </c>
      <c r="C3" s="11" t="s">
        <v>5</v>
      </c>
      <c r="D3" s="12"/>
      <c r="E3" s="13"/>
      <c r="F3" s="33" t="s">
        <v>6</v>
      </c>
      <c r="G3" s="31" t="s">
        <v>1</v>
      </c>
    </row>
    <row r="4" spans="1:7" s="18" customFormat="1" ht="18" customHeight="1">
      <c r="A4" s="15" t="s">
        <v>7</v>
      </c>
      <c r="B4" s="16" t="s">
        <v>8</v>
      </c>
      <c r="C4" s="17" t="s">
        <v>9</v>
      </c>
      <c r="D4" s="17" t="s">
        <v>10</v>
      </c>
      <c r="E4" s="17" t="s">
        <v>2</v>
      </c>
      <c r="F4" s="34"/>
      <c r="G4" s="32"/>
    </row>
    <row r="5" spans="1:7" s="18" customFormat="1" ht="18" customHeight="1">
      <c r="A5" s="19"/>
      <c r="B5" s="20" t="s">
        <v>11</v>
      </c>
      <c r="C5" s="21">
        <v>699232</v>
      </c>
      <c r="D5" s="21">
        <v>4814</v>
      </c>
      <c r="E5" s="21">
        <v>704046</v>
      </c>
      <c r="F5" s="21">
        <v>112784</v>
      </c>
      <c r="G5" s="22">
        <f>SUM(E5:F5)</f>
        <v>816830</v>
      </c>
    </row>
    <row r="6" spans="1:7" s="18" customFormat="1" ht="18" customHeight="1">
      <c r="A6" s="19" t="s">
        <v>12</v>
      </c>
      <c r="B6" s="20" t="s">
        <v>13</v>
      </c>
      <c r="C6" s="21">
        <v>5320675</v>
      </c>
      <c r="D6" s="21">
        <v>949415</v>
      </c>
      <c r="E6" s="21">
        <v>6270090</v>
      </c>
      <c r="F6" s="21">
        <v>69103</v>
      </c>
      <c r="G6" s="22">
        <f>SUM(E6:F6)</f>
        <v>6339193</v>
      </c>
    </row>
    <row r="7" spans="1:7" s="18" customFormat="1" ht="18" customHeight="1">
      <c r="A7" s="23"/>
      <c r="B7" s="24" t="s">
        <v>2</v>
      </c>
      <c r="C7" s="25">
        <f>SUM(C5:C6)</f>
        <v>6019907</v>
      </c>
      <c r="D7" s="25">
        <f>SUM(D5:D6)</f>
        <v>954229</v>
      </c>
      <c r="E7" s="25">
        <f>SUM(E5:E6)</f>
        <v>6974136</v>
      </c>
      <c r="F7" s="25">
        <f>SUM(F5:F6)</f>
        <v>181887</v>
      </c>
      <c r="G7" s="26">
        <f>SUM(G5:G6)</f>
        <v>7156023</v>
      </c>
    </row>
    <row r="8" spans="1:7" s="18" customFormat="1" ht="18" customHeight="1">
      <c r="A8" s="19"/>
      <c r="B8" s="20" t="s">
        <v>11</v>
      </c>
      <c r="C8" s="21">
        <v>1012195</v>
      </c>
      <c r="D8" s="21">
        <v>2251</v>
      </c>
      <c r="E8" s="21">
        <v>1014446</v>
      </c>
      <c r="F8" s="21">
        <v>120370</v>
      </c>
      <c r="G8" s="22">
        <f>SUM(E8:F8)</f>
        <v>1134816</v>
      </c>
    </row>
    <row r="9" spans="1:7" s="18" customFormat="1" ht="18" customHeight="1">
      <c r="A9" s="19" t="s">
        <v>14</v>
      </c>
      <c r="B9" s="20" t="s">
        <v>13</v>
      </c>
      <c r="C9" s="21">
        <v>8992505</v>
      </c>
      <c r="D9" s="21">
        <v>894698</v>
      </c>
      <c r="E9" s="21">
        <v>9887203</v>
      </c>
      <c r="F9" s="21">
        <v>99392</v>
      </c>
      <c r="G9" s="22">
        <f>SUM(E9:F9)</f>
        <v>9986595</v>
      </c>
    </row>
    <row r="10" spans="1:7" s="18" customFormat="1" ht="18" customHeight="1">
      <c r="A10" s="23"/>
      <c r="B10" s="24" t="s">
        <v>2</v>
      </c>
      <c r="C10" s="25">
        <f>SUM(C8:C9)</f>
        <v>10004700</v>
      </c>
      <c r="D10" s="25">
        <f>SUM(D8:D9)</f>
        <v>896949</v>
      </c>
      <c r="E10" s="25">
        <f>SUM(E8:E9)</f>
        <v>10901649</v>
      </c>
      <c r="F10" s="25">
        <f>SUM(F8:F9)</f>
        <v>219762</v>
      </c>
      <c r="G10" s="26">
        <f>SUM(G8:G9)</f>
        <v>11121411</v>
      </c>
    </row>
    <row r="11" spans="1:7" s="18" customFormat="1" ht="18" customHeight="1">
      <c r="A11" s="19"/>
      <c r="B11" s="20" t="s">
        <v>11</v>
      </c>
      <c r="C11" s="21">
        <v>579129</v>
      </c>
      <c r="D11" s="21">
        <v>5258</v>
      </c>
      <c r="E11" s="21">
        <v>584387</v>
      </c>
      <c r="F11" s="21">
        <v>51934</v>
      </c>
      <c r="G11" s="22">
        <f>SUM(E11:F11)</f>
        <v>636321</v>
      </c>
    </row>
    <row r="12" spans="1:7" s="18" customFormat="1" ht="18" customHeight="1">
      <c r="A12" s="19" t="s">
        <v>15</v>
      </c>
      <c r="B12" s="20" t="s">
        <v>13</v>
      </c>
      <c r="C12" s="21">
        <v>3695908</v>
      </c>
      <c r="D12" s="21">
        <v>780890</v>
      </c>
      <c r="E12" s="21">
        <v>4476798</v>
      </c>
      <c r="F12" s="21">
        <v>4595</v>
      </c>
      <c r="G12" s="22">
        <f>SUM(E12:F12)</f>
        <v>4481393</v>
      </c>
    </row>
    <row r="13" spans="1:7" s="18" customFormat="1" ht="18" customHeight="1">
      <c r="A13" s="23"/>
      <c r="B13" s="24" t="s">
        <v>2</v>
      </c>
      <c r="C13" s="25">
        <f>SUM(C11:C12)</f>
        <v>4275037</v>
      </c>
      <c r="D13" s="25">
        <f>SUM(D11:D12)</f>
        <v>786148</v>
      </c>
      <c r="E13" s="25">
        <f>SUM(E11:E12)</f>
        <v>5061185</v>
      </c>
      <c r="F13" s="25">
        <f>SUM(F11:F12)</f>
        <v>56529</v>
      </c>
      <c r="G13" s="26">
        <f>SUM(G11:G12)</f>
        <v>5117714</v>
      </c>
    </row>
    <row r="14" spans="1:7" s="18" customFormat="1" ht="18" customHeight="1">
      <c r="A14" s="19"/>
      <c r="B14" s="20" t="s">
        <v>11</v>
      </c>
      <c r="C14" s="21">
        <v>535149</v>
      </c>
      <c r="D14" s="21">
        <v>7413</v>
      </c>
      <c r="E14" s="21">
        <v>542562</v>
      </c>
      <c r="F14" s="21">
        <v>40209</v>
      </c>
      <c r="G14" s="22">
        <f>SUM(E14:F14)</f>
        <v>582771</v>
      </c>
    </row>
    <row r="15" spans="1:7" s="18" customFormat="1" ht="18" customHeight="1">
      <c r="A15" s="19" t="s">
        <v>16</v>
      </c>
      <c r="B15" s="20" t="s">
        <v>13</v>
      </c>
      <c r="C15" s="21">
        <v>4007310</v>
      </c>
      <c r="D15" s="21">
        <v>786830</v>
      </c>
      <c r="E15" s="21">
        <v>4794140</v>
      </c>
      <c r="F15" s="21">
        <v>8840</v>
      </c>
      <c r="G15" s="22">
        <f>SUM(E15:F15)</f>
        <v>4802980</v>
      </c>
    </row>
    <row r="16" spans="1:7" s="18" customFormat="1" ht="18" customHeight="1">
      <c r="A16" s="23"/>
      <c r="B16" s="24" t="s">
        <v>2</v>
      </c>
      <c r="C16" s="25">
        <f>SUM(C14:C15)</f>
        <v>4542459</v>
      </c>
      <c r="D16" s="25">
        <f>SUM(D14:D15)</f>
        <v>794243</v>
      </c>
      <c r="E16" s="25">
        <f>SUM(E14:E15)</f>
        <v>5336702</v>
      </c>
      <c r="F16" s="25">
        <f>SUM(F14:F15)</f>
        <v>49049</v>
      </c>
      <c r="G16" s="26">
        <f>SUM(G14:G15)</f>
        <v>5385751</v>
      </c>
    </row>
    <row r="17" spans="1:7" s="18" customFormat="1" ht="18" customHeight="1">
      <c r="A17" s="19"/>
      <c r="B17" s="20" t="s">
        <v>11</v>
      </c>
      <c r="C17" s="21">
        <v>389277</v>
      </c>
      <c r="D17" s="21">
        <v>705</v>
      </c>
      <c r="E17" s="21">
        <v>389982</v>
      </c>
      <c r="F17" s="21">
        <v>38131</v>
      </c>
      <c r="G17" s="22">
        <f>SUM(E17:F17)</f>
        <v>428113</v>
      </c>
    </row>
    <row r="18" spans="1:7" s="18" customFormat="1" ht="18" customHeight="1">
      <c r="A18" s="19" t="s">
        <v>17</v>
      </c>
      <c r="B18" s="20" t="s">
        <v>13</v>
      </c>
      <c r="C18" s="21">
        <v>2280162</v>
      </c>
      <c r="D18" s="21">
        <v>458066</v>
      </c>
      <c r="E18" s="21">
        <v>2738228</v>
      </c>
      <c r="F18" s="21">
        <v>7051</v>
      </c>
      <c r="G18" s="22">
        <f>SUM(E18:F18)</f>
        <v>2745279</v>
      </c>
    </row>
    <row r="19" spans="1:7" s="18" customFormat="1" ht="18" customHeight="1">
      <c r="A19" s="23"/>
      <c r="B19" s="24" t="s">
        <v>2</v>
      </c>
      <c r="C19" s="25">
        <f>SUM(C17:C18)</f>
        <v>2669439</v>
      </c>
      <c r="D19" s="25">
        <f>SUM(D17:D18)</f>
        <v>458771</v>
      </c>
      <c r="E19" s="25">
        <f>SUM(E17:E18)</f>
        <v>3128210</v>
      </c>
      <c r="F19" s="25">
        <f>SUM(F17:F18)</f>
        <v>45182</v>
      </c>
      <c r="G19" s="26">
        <f>SUM(G17:G18)</f>
        <v>3173392</v>
      </c>
    </row>
    <row r="20" spans="1:7" s="18" customFormat="1" ht="18" customHeight="1">
      <c r="A20" s="19"/>
      <c r="B20" s="20" t="s">
        <v>11</v>
      </c>
      <c r="C20" s="21">
        <v>1021956</v>
      </c>
      <c r="D20" s="21">
        <v>442</v>
      </c>
      <c r="E20" s="21">
        <v>1022398</v>
      </c>
      <c r="F20" s="21">
        <v>56094</v>
      </c>
      <c r="G20" s="22">
        <f>SUM(E20:F20)</f>
        <v>1078492</v>
      </c>
    </row>
    <row r="21" spans="1:7" s="18" customFormat="1" ht="18" customHeight="1">
      <c r="A21" s="19" t="s">
        <v>18</v>
      </c>
      <c r="B21" s="20" t="s">
        <v>13</v>
      </c>
      <c r="C21" s="21">
        <v>4850535</v>
      </c>
      <c r="D21" s="21">
        <v>1301712</v>
      </c>
      <c r="E21" s="21">
        <v>6152247</v>
      </c>
      <c r="F21" s="21">
        <v>15436</v>
      </c>
      <c r="G21" s="22">
        <f>SUM(E21:F21)</f>
        <v>6167683</v>
      </c>
    </row>
    <row r="22" spans="1:7" s="18" customFormat="1" ht="18" customHeight="1">
      <c r="A22" s="23"/>
      <c r="B22" s="24" t="s">
        <v>2</v>
      </c>
      <c r="C22" s="25">
        <f>SUM(C20:C21)</f>
        <v>5872491</v>
      </c>
      <c r="D22" s="25">
        <f>SUM(D20:D21)</f>
        <v>1302154</v>
      </c>
      <c r="E22" s="25">
        <f>SUM(E20:E21)</f>
        <v>7174645</v>
      </c>
      <c r="F22" s="25">
        <f>SUM(F20:F21)</f>
        <v>71530</v>
      </c>
      <c r="G22" s="26">
        <f>SUM(G20:G21)</f>
        <v>7246175</v>
      </c>
    </row>
    <row r="23" spans="1:7" s="18" customFormat="1" ht="18" customHeight="1">
      <c r="A23" s="19"/>
      <c r="B23" s="20" t="s">
        <v>11</v>
      </c>
      <c r="C23" s="21">
        <v>123325</v>
      </c>
      <c r="D23" s="21">
        <v>14</v>
      </c>
      <c r="E23" s="21">
        <v>123339</v>
      </c>
      <c r="F23" s="21">
        <v>64117</v>
      </c>
      <c r="G23" s="22">
        <f>SUM(E23:F23)</f>
        <v>187456</v>
      </c>
    </row>
    <row r="24" spans="1:7" s="18" customFormat="1" ht="18" customHeight="1">
      <c r="A24" s="19" t="s">
        <v>19</v>
      </c>
      <c r="B24" s="20" t="s">
        <v>13</v>
      </c>
      <c r="C24" s="21">
        <v>1973053</v>
      </c>
      <c r="D24" s="21">
        <v>2</v>
      </c>
      <c r="E24" s="21">
        <v>1973055</v>
      </c>
      <c r="F24" s="21">
        <v>1048</v>
      </c>
      <c r="G24" s="22">
        <f>SUM(E24:F24)</f>
        <v>1974103</v>
      </c>
    </row>
    <row r="25" spans="1:7" s="18" customFormat="1" ht="18" customHeight="1">
      <c r="A25" s="23"/>
      <c r="B25" s="24" t="s">
        <v>2</v>
      </c>
      <c r="C25" s="25">
        <f>SUM(C23:C24)</f>
        <v>2096378</v>
      </c>
      <c r="D25" s="25">
        <f>SUM(D23:D24)</f>
        <v>16</v>
      </c>
      <c r="E25" s="25">
        <f>SUM(E23:E24)</f>
        <v>2096394</v>
      </c>
      <c r="F25" s="25">
        <f>SUM(F23:F24)</f>
        <v>65165</v>
      </c>
      <c r="G25" s="26">
        <f>SUM(G23:G24)</f>
        <v>2161559</v>
      </c>
    </row>
    <row r="26" spans="1:7" s="18" customFormat="1" ht="18" customHeight="1">
      <c r="A26" s="19"/>
      <c r="B26" s="20" t="s">
        <v>11</v>
      </c>
      <c r="C26" s="21">
        <v>686816</v>
      </c>
      <c r="D26" s="21">
        <v>34439</v>
      </c>
      <c r="E26" s="21">
        <v>721255</v>
      </c>
      <c r="F26" s="21">
        <v>21215</v>
      </c>
      <c r="G26" s="22">
        <f>SUM(E26:F26)</f>
        <v>742470</v>
      </c>
    </row>
    <row r="27" spans="1:7" s="18" customFormat="1" ht="18" customHeight="1">
      <c r="A27" s="19" t="s">
        <v>20</v>
      </c>
      <c r="B27" s="20" t="s">
        <v>13</v>
      </c>
      <c r="C27" s="21">
        <v>3680857</v>
      </c>
      <c r="D27" s="21">
        <v>737820</v>
      </c>
      <c r="E27" s="21">
        <v>4418677</v>
      </c>
      <c r="F27" s="21">
        <v>43918</v>
      </c>
      <c r="G27" s="22">
        <f>SUM(E27:F27)</f>
        <v>4462595</v>
      </c>
    </row>
    <row r="28" spans="1:7" s="18" customFormat="1" ht="18" customHeight="1">
      <c r="A28" s="23"/>
      <c r="B28" s="24" t="s">
        <v>2</v>
      </c>
      <c r="C28" s="25">
        <f>SUM(C26:C27)</f>
        <v>4367673</v>
      </c>
      <c r="D28" s="25">
        <f>SUM(D26:D27)</f>
        <v>772259</v>
      </c>
      <c r="E28" s="25">
        <f>SUM(E26:E27)</f>
        <v>5139932</v>
      </c>
      <c r="F28" s="25">
        <f>SUM(F26:F27)</f>
        <v>65133</v>
      </c>
      <c r="G28" s="26">
        <f>SUM(G26:G27)</f>
        <v>5205065</v>
      </c>
    </row>
    <row r="29" spans="1:7" s="18" customFormat="1" ht="18" customHeight="1">
      <c r="A29" s="19"/>
      <c r="B29" s="20" t="s">
        <v>11</v>
      </c>
      <c r="C29" s="21">
        <v>1069</v>
      </c>
      <c r="D29" s="21">
        <v>0</v>
      </c>
      <c r="E29" s="21">
        <v>1069</v>
      </c>
      <c r="F29" s="21">
        <v>0</v>
      </c>
      <c r="G29" s="22">
        <f>SUM(E29:F29)</f>
        <v>1069</v>
      </c>
    </row>
    <row r="30" spans="1:7" s="18" customFormat="1" ht="18" customHeight="1">
      <c r="A30" s="19" t="s">
        <v>21</v>
      </c>
      <c r="B30" s="20" t="s">
        <v>13</v>
      </c>
      <c r="C30" s="21">
        <v>1646815</v>
      </c>
      <c r="D30" s="21">
        <v>2823</v>
      </c>
      <c r="E30" s="21">
        <v>1649638</v>
      </c>
      <c r="F30" s="21">
        <v>2443</v>
      </c>
      <c r="G30" s="22">
        <f>SUM(E30:F30)</f>
        <v>1652081</v>
      </c>
    </row>
    <row r="31" spans="1:7" s="18" customFormat="1" ht="18" customHeight="1">
      <c r="A31" s="23"/>
      <c r="B31" s="24" t="s">
        <v>2</v>
      </c>
      <c r="C31" s="25">
        <f>SUM(C29:C30)</f>
        <v>1647884</v>
      </c>
      <c r="D31" s="25">
        <f>SUM(D29:D30)</f>
        <v>2823</v>
      </c>
      <c r="E31" s="25">
        <f>SUM(E29:E30)</f>
        <v>1650707</v>
      </c>
      <c r="F31" s="25">
        <f>SUM(F29:F30)</f>
        <v>2443</v>
      </c>
      <c r="G31" s="26">
        <f>SUM(G29:G30)</f>
        <v>1653150</v>
      </c>
    </row>
    <row r="32" spans="1:7" s="18" customFormat="1" ht="18" customHeight="1">
      <c r="A32" s="19"/>
      <c r="B32" s="20" t="s">
        <v>11</v>
      </c>
      <c r="C32" s="21">
        <v>33511</v>
      </c>
      <c r="D32" s="21">
        <v>0</v>
      </c>
      <c r="E32" s="21">
        <v>33511</v>
      </c>
      <c r="F32" s="21">
        <v>4490</v>
      </c>
      <c r="G32" s="22">
        <f>SUM(E32:F32)</f>
        <v>38001</v>
      </c>
    </row>
    <row r="33" spans="1:7" s="18" customFormat="1" ht="18" customHeight="1">
      <c r="A33" s="19" t="s">
        <v>22</v>
      </c>
      <c r="B33" s="20" t="s">
        <v>13</v>
      </c>
      <c r="C33" s="21">
        <v>1432090</v>
      </c>
      <c r="D33" s="21">
        <v>0</v>
      </c>
      <c r="E33" s="21">
        <v>1432090</v>
      </c>
      <c r="F33" s="21">
        <v>10391</v>
      </c>
      <c r="G33" s="22">
        <f>SUM(E33:F33)</f>
        <v>1442481</v>
      </c>
    </row>
    <row r="34" spans="1:7" s="18" customFormat="1" ht="18" customHeight="1">
      <c r="A34" s="23"/>
      <c r="B34" s="24" t="s">
        <v>2</v>
      </c>
      <c r="C34" s="25">
        <f>SUM(C32:C33)</f>
        <v>1465601</v>
      </c>
      <c r="D34" s="25">
        <f>SUM(D32:D33)</f>
        <v>0</v>
      </c>
      <c r="E34" s="25">
        <f>SUM(E32:E33)</f>
        <v>1465601</v>
      </c>
      <c r="F34" s="25">
        <f>SUM(F32:F33)</f>
        <v>14881</v>
      </c>
      <c r="G34" s="26">
        <f>SUM(G32:G33)</f>
        <v>1480482</v>
      </c>
    </row>
    <row r="35" spans="1:7" s="18" customFormat="1" ht="18" customHeight="1">
      <c r="A35" s="19"/>
      <c r="B35" s="20" t="s">
        <v>11</v>
      </c>
      <c r="C35" s="21">
        <v>0</v>
      </c>
      <c r="D35" s="21">
        <v>0</v>
      </c>
      <c r="E35" s="21">
        <v>0</v>
      </c>
      <c r="F35" s="21">
        <v>0</v>
      </c>
      <c r="G35" s="22">
        <f>SUM(E35:F35)</f>
        <v>0</v>
      </c>
    </row>
    <row r="36" spans="1:7" s="18" customFormat="1" ht="18" customHeight="1">
      <c r="A36" s="19" t="s">
        <v>23</v>
      </c>
      <c r="B36" s="20" t="s">
        <v>13</v>
      </c>
      <c r="C36" s="21">
        <v>354130</v>
      </c>
      <c r="D36" s="21">
        <v>0</v>
      </c>
      <c r="E36" s="21">
        <v>354130</v>
      </c>
      <c r="F36" s="21">
        <v>0</v>
      </c>
      <c r="G36" s="22">
        <f>SUM(E36:F36)</f>
        <v>354130</v>
      </c>
    </row>
    <row r="37" spans="1:7" s="18" customFormat="1" ht="18" customHeight="1">
      <c r="A37" s="23"/>
      <c r="B37" s="24" t="s">
        <v>2</v>
      </c>
      <c r="C37" s="25">
        <f>SUM(C35:C36)</f>
        <v>354130</v>
      </c>
      <c r="D37" s="25">
        <f>SUM(D35:D36)</f>
        <v>0</v>
      </c>
      <c r="E37" s="25">
        <f>SUM(E35:E36)</f>
        <v>354130</v>
      </c>
      <c r="F37" s="25">
        <f>SUM(F35:F36)</f>
        <v>0</v>
      </c>
      <c r="G37" s="26">
        <f>SUM(G35:G36)</f>
        <v>354130</v>
      </c>
    </row>
    <row r="38" spans="1:7" s="18" customFormat="1" ht="18" customHeight="1">
      <c r="A38" s="19"/>
      <c r="B38" s="20" t="s">
        <v>11</v>
      </c>
      <c r="C38" s="21">
        <f>SUM(C5,C8,C11,C14,C17,C20,C23,C26,C29,C32,C35)</f>
        <v>5081659</v>
      </c>
      <c r="D38" s="21">
        <f>SUM(D5,D8,D11,D14,D17,D20,D23,D26,D29,D32,D35)</f>
        <v>55336</v>
      </c>
      <c r="E38" s="21">
        <f>SUM(C38:D38)</f>
        <v>5136995</v>
      </c>
      <c r="F38" s="21">
        <f>SUM(F5,F8,F11,F14,F17,F20,F23,F26,F29,F32,F35)</f>
        <v>509344</v>
      </c>
      <c r="G38" s="22">
        <f>SUM(E38:F38)</f>
        <v>5646339</v>
      </c>
    </row>
    <row r="39" spans="1:7" s="18" customFormat="1" ht="18" customHeight="1">
      <c r="A39" s="19" t="s">
        <v>24</v>
      </c>
      <c r="B39" s="20" t="s">
        <v>13</v>
      </c>
      <c r="C39" s="21">
        <f>SUM(C6,C9,C12,C15,C18,C21,C24,C27,C30,C33,C36)</f>
        <v>38234040</v>
      </c>
      <c r="D39" s="21">
        <f>SUM(D6,D9,D12,D15,D18,D21,D24,D27,D30,D33,D36)</f>
        <v>5912256</v>
      </c>
      <c r="E39" s="21">
        <f>SUM(C39:D39)</f>
        <v>44146296</v>
      </c>
      <c r="F39" s="21">
        <f>SUM(F6,F9,F12,F15,F18,F21,F24,F27,F30,F33,F36)</f>
        <v>262217</v>
      </c>
      <c r="G39" s="22">
        <f>SUM(E39:F39)</f>
        <v>44408513</v>
      </c>
    </row>
    <row r="40" spans="1:7" s="18" customFormat="1" ht="18" customHeight="1" thickBot="1">
      <c r="A40" s="27"/>
      <c r="B40" s="28" t="s">
        <v>2</v>
      </c>
      <c r="C40" s="29">
        <f>SUM(C38:C39)</f>
        <v>43315699</v>
      </c>
      <c r="D40" s="29">
        <f>SUM(D38:D39)</f>
        <v>5967592</v>
      </c>
      <c r="E40" s="29">
        <f>SUM(E38:E39)</f>
        <v>49283291</v>
      </c>
      <c r="F40" s="29">
        <f>SUM(F38:F39)</f>
        <v>771561</v>
      </c>
      <c r="G40" s="30">
        <f>SUM(G38:G39)</f>
        <v>50054852</v>
      </c>
    </row>
    <row r="41" ht="14.25">
      <c r="A41" s="8"/>
    </row>
  </sheetData>
  <mergeCells count="2">
    <mergeCell ref="G3:G4"/>
    <mergeCell ref="F3:F4"/>
  </mergeCells>
  <printOptions horizontalCentered="1"/>
  <pageMargins left="0" right="0" top="0.3937007874015748" bottom="0.1968503937007874" header="0.1968503937007874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2002-10-07T01:27:57Z</cp:lastPrinted>
  <dcterms:created xsi:type="dcterms:W3CDTF">2002-10-05T01:27:51Z</dcterms:created>
  <dcterms:modified xsi:type="dcterms:W3CDTF">2002-10-07T01:28:42Z</dcterms:modified>
  <cp:category/>
  <cp:version/>
  <cp:contentType/>
  <cp:contentStatus/>
</cp:coreProperties>
</file>